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gevuskav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<sst xmlns="http://schemas.openxmlformats.org/spreadsheetml/2006/main" count="159" uniqueCount="127">
  <si>
    <t xml:space="preserve">Toila valla haridusvaldkonna arengukava aastani 2035: tegevuskava aastateks 2024-2028 </t>
  </si>
  <si>
    <t xml:space="preserve">Nr</t>
  </si>
  <si>
    <t xml:space="preserve">Tegevusprogramm / meede/ tegevus</t>
  </si>
  <si>
    <t xml:space="preserve">Maksumus (EUR)</t>
  </si>
  <si>
    <t xml:space="preserve">Vastutaja</t>
  </si>
  <si>
    <t xml:space="preserve">Aeg</t>
  </si>
  <si>
    <t xml:space="preserve">Selgitus</t>
  </si>
  <si>
    <t xml:space="preserve">P1</t>
  </si>
  <si>
    <t xml:space="preserve">Õpikeskkonna arendamise programm</t>
  </si>
  <si>
    <t xml:space="preserve">1.1.</t>
  </si>
  <si>
    <t xml:space="preserve">Kaasaegsed hooned</t>
  </si>
  <si>
    <t xml:space="preserve">1.1.1.</t>
  </si>
  <si>
    <t xml:space="preserve">Toila uue multifunktsionaalse hariduskeskuse rajamine (uus põhikoolihoone, huvikool, kogukonnakeskus)</t>
  </si>
  <si>
    <t xml:space="preserve">HA</t>
  </si>
  <si>
    <t xml:space="preserve">2024-2028</t>
  </si>
  <si>
    <t xml:space="preserve">Uus toetusega multifunktsionaalne hoone, 2500 EUR/m2
Asukoht lahtine: kas olemasolevas kohas või aleviku keskuses</t>
  </si>
  <si>
    <t xml:space="preserve">Alternatiiv: Toila Gümnaasiumi ja Toila Muusika- ja Kunstikooli  rekonstrueerimine</t>
  </si>
  <si>
    <t xml:space="preserve">Olemasoleva hoonestuse rekonstrueerimine 1500 EUR/m2</t>
  </si>
  <si>
    <t xml:space="preserve">1.1.2.</t>
  </si>
  <si>
    <t xml:space="preserve">Kohtla-Nõmme Kooli õpikeskkonna kaasajastamine</t>
  </si>
  <si>
    <t xml:space="preserve">Siseruumide kaasjastamine etappide kaupa, iga-aastaselt 200 000</t>
  </si>
  <si>
    <t xml:space="preserve">1.1.3.</t>
  </si>
  <si>
    <t xml:space="preserve">Voka lasteaia kaasajastamine</t>
  </si>
  <si>
    <t xml:space="preserve">Akende vahetus; küttesüsteemi kaasajastamine (500 000 EUR); rühmaruumide etapiviisililine kap. remont (sh ventilatsioon); iga-aastaselt 100 000 </t>
  </si>
  <si>
    <t xml:space="preserve">1.2.</t>
  </si>
  <si>
    <t xml:space="preserve">Toetav taristu ja vahendid</t>
  </si>
  <si>
    <t xml:space="preserve">1.2.1.</t>
  </si>
  <si>
    <t xml:space="preserve">Õuesõppekeskkonna, liikumisvõimaluste ja -radade arendamine koolide juures</t>
  </si>
  <si>
    <t xml:space="preserve">Õuesõppeks sobiva keskkonna loomine Toilas ja Kohtla-Nõmmel, sh liikumistegevuse võimalused koolihoovides, "roheline õpe" jms.  Iga-aastaselt 20 000</t>
  </si>
  <si>
    <t xml:space="preserve">1.2.2.</t>
  </si>
  <si>
    <t xml:space="preserve">Liikluskorralduse ja turvalisuse parendamine haridusasustuste juures </t>
  </si>
  <si>
    <t xml:space="preserve">Parkimiskorralduse parendamine haridusasutuste juures; rattaparklate rajamine jms. Iga-aastaselt 10 000 </t>
  </si>
  <si>
    <t xml:space="preserve">1.2.3.</t>
  </si>
  <si>
    <t xml:space="preserve">Madalseiklusraja rajamine Voka lasteaia juurde</t>
  </si>
  <si>
    <t xml:space="preserve">2024-2026</t>
  </si>
  <si>
    <t xml:space="preserve">Projekteerimine 2024, väljaarendamine 2025-2026</t>
  </si>
  <si>
    <t xml:space="preserve">P2</t>
  </si>
  <si>
    <t xml:space="preserve">Õpikäsituse arendamise programm</t>
  </si>
  <si>
    <t xml:space="preserve">2.1.</t>
  </si>
  <si>
    <t xml:space="preserve">Õppeprotsessi kaasajastamine ja õppijast lähtuvate valikute suurendamine</t>
  </si>
  <si>
    <t xml:space="preserve">2.1.1.</t>
  </si>
  <si>
    <t xml:space="preserve">Oma nišši/eripära leidmine haridusasutustes ning selle väljaarendamine</t>
  </si>
  <si>
    <t xml:space="preserve">Iga haridusasutus töötab oma õppekava uuendamise raames läbi konkreetsed tegevused p 2.1 raames, nende seire toimub  lähtuvalt tegevuskavast koostöös vallaga iga-aastaselt. Haridusasutustele eraldatakse vallaeelarves tegevuste läbiviimiseks täiendav ressurss/fond (kokku iga-aastaselt 20 000), mida tuleb vallalt taotleda.</t>
  </si>
  <si>
    <t xml:space="preserve">2.1.2.</t>
  </si>
  <si>
    <t xml:space="preserve">Praktiliste ja teoreetiliste teadmiste suurema sidususe toetamine</t>
  </si>
  <si>
    <t xml:space="preserve">2.1.3. </t>
  </si>
  <si>
    <t xml:space="preserve">Valikkursuste võimaldamine koostöös erinevate partneritega</t>
  </si>
  <si>
    <t xml:space="preserve">2.1.4. </t>
  </si>
  <si>
    <t xml:space="preserve">Alternatiivpedagoogika võimaluste toetamine </t>
  </si>
  <si>
    <t xml:space="preserve">2.1.5.</t>
  </si>
  <si>
    <t xml:space="preserve">Muud õppeprotsessi kaasajastamise ja mitmekesistamisega seotud tegevused</t>
  </si>
  <si>
    <t xml:space="preserve">2.2.</t>
  </si>
  <si>
    <t xml:space="preserve">Koolitus- ja arendustegevused</t>
  </si>
  <si>
    <t xml:space="preserve">2.2.1.</t>
  </si>
  <si>
    <t xml:space="preserve">Haridusjuhtide ja õpetajate koolitused </t>
  </si>
  <si>
    <t xml:space="preserve">Kaasaegse õpikäsituse arendamist toetavad koolitused haridusasutustes (nt õppemeetodid, metoodilised materjalid, coaching, sisekoolitused, teiste õppeasutuste külastamine vms); vallapoolne rahastus haridusasutustele iga-aastaselt 20 000</t>
  </si>
  <si>
    <t xml:space="preserve">2.2.2.</t>
  </si>
  <si>
    <t xml:space="preserve">Vanemluskoolitused</t>
  </si>
  <si>
    <t xml:space="preserve">Ülevallalised vanemluskoolitused aktuaalsetel teemadel; iga-aastaselt 10 000</t>
  </si>
  <si>
    <t xml:space="preserve">2.2.3.</t>
  </si>
  <si>
    <t xml:space="preserve">Koolitused-loengud õpilastele ja noortele (koostöös noortekeskustega)</t>
  </si>
  <si>
    <t xml:space="preserve">Aktuaalsetel teemadel  koolitused/loengud, koostöös õpilastega/noortega; nn noortefond</t>
  </si>
  <si>
    <t xml:space="preserve">2.3.</t>
  </si>
  <si>
    <t xml:space="preserve">Laste füüsilise ja vaimse heaolu toetamine</t>
  </si>
  <si>
    <t xml:space="preserve">2.3.1.</t>
  </si>
  <si>
    <t xml:space="preserve">Tugispetsialistide tagamine valla ja haridusasutuste koostöös</t>
  </si>
  <si>
    <t xml:space="preserve">X</t>
  </si>
  <si>
    <t xml:space="preserve">2.3.2.</t>
  </si>
  <si>
    <t xml:space="preserve">Vaimse ja füüsilise tervise alased arendustegevused</t>
  </si>
  <si>
    <t xml:space="preserve">Iga haridusasutuse enda korraldada, sh teadlikkuse tõstmine jm tegevused</t>
  </si>
  <si>
    <t xml:space="preserve">2.4.</t>
  </si>
  <si>
    <t xml:space="preserve">Huvihariduse ja huvitegevuse arendamine</t>
  </si>
  <si>
    <t xml:space="preserve">2.4.1.</t>
  </si>
  <si>
    <t xml:space="preserve">Huvihariduse ja huvitegevuse toimimise analüüs ja parendustegevused</t>
  </si>
  <si>
    <t xml:space="preserve">2024-2025</t>
  </si>
  <si>
    <t xml:space="preserve">Huvihariduse- ja tegevuse lahenduse väljatöötamine vallaüleseselt + regiooni vaates (koostöö), sh juhtimiskorraldus</t>
  </si>
  <si>
    <t xml:space="preserve">2.4.2.</t>
  </si>
  <si>
    <t xml:space="preserve">Formaalse ja mitteformaalse õppe lõimimine</t>
  </si>
  <si>
    <t xml:space="preserve">2.4.3.</t>
  </si>
  <si>
    <t xml:space="preserve">Huvitegevuse - ja ringide arendamine</t>
  </si>
  <si>
    <t xml:space="preserve">P3</t>
  </si>
  <si>
    <t xml:space="preserve">Järelkasvu programm</t>
  </si>
  <si>
    <t xml:space="preserve">3.1.</t>
  </si>
  <si>
    <t xml:space="preserve">Õpetajate ja haridustöötajate järelkasvu tagamine</t>
  </si>
  <si>
    <t xml:space="preserve">3.1.1.</t>
  </si>
  <si>
    <t xml:space="preserve">Haridustöötajate motivatsioonipaketi väljatöötamine </t>
  </si>
  <si>
    <t xml:space="preserve">2024 motivatsioonipaketi (eluasemevõimalused, toetussüsteemid, tugivõrgustikud jms) väljatöötamine</t>
  </si>
  <si>
    <t xml:space="preserve">3.1.2.</t>
  </si>
  <si>
    <t xml:space="preserve">Haridustöötajate motivatsioonipakett</t>
  </si>
  <si>
    <t xml:space="preserve">2025-2028</t>
  </si>
  <si>
    <t xml:space="preserve">iga-aastaselt 20 000</t>
  </si>
  <si>
    <t xml:space="preserve">3.2.</t>
  </si>
  <si>
    <t xml:space="preserve">Toetavad tegevused</t>
  </si>
  <si>
    <t xml:space="preserve">3.2.1.</t>
  </si>
  <si>
    <t xml:space="preserve">Üürimaja rajamine Vokas</t>
  </si>
  <si>
    <t xml:space="preserve">eraldi rahastus</t>
  </si>
  <si>
    <t xml:space="preserve">osaliselt suunatud ka haridustöötajatele</t>
  </si>
  <si>
    <t xml:space="preserve">3.2.2.</t>
  </si>
  <si>
    <t xml:space="preserve">Võimaluste leidmine haridustöötajate eluasemeteks Toilas ja Kohtla-Nõmmel</t>
  </si>
  <si>
    <t xml:space="preserve">2024+</t>
  </si>
  <si>
    <t xml:space="preserve">võimaluste kaardistamine ja analüüs 2024, sealt edasi rakendamine</t>
  </si>
  <si>
    <t xml:space="preserve">3.2.3.</t>
  </si>
  <si>
    <t xml:space="preserve">Elamuarenduse võimaluste loomine valla keskustes</t>
  </si>
  <si>
    <t xml:space="preserve">võimaluste analüüs ja rakendamine, sh koostöö arendajatega</t>
  </si>
  <si>
    <t xml:space="preserve">3.2.4.</t>
  </si>
  <si>
    <t xml:space="preserve">Valla mainekujundus- ja turundustegevused</t>
  </si>
  <si>
    <t xml:space="preserve">valla turundamine hea elupaigana, sh haridusvõimalused</t>
  </si>
  <si>
    <t xml:space="preserve">P4</t>
  </si>
  <si>
    <t xml:space="preserve">Juhtimise ja koostöö programm</t>
  </si>
  <si>
    <t xml:space="preserve">4.1.</t>
  </si>
  <si>
    <t xml:space="preserve">Kaasamine ja koostöö</t>
  </si>
  <si>
    <t xml:space="preserve">4.1.1.</t>
  </si>
  <si>
    <t xml:space="preserve">Kogukondade kaasamine haridusasutuste arendustegevustesse</t>
  </si>
  <si>
    <t xml:space="preserve">pidev tegevus</t>
  </si>
  <si>
    <t xml:space="preserve">Iga haridusasutuse korraldada, hoolekogude aktiviseerimised jms</t>
  </si>
  <si>
    <t xml:space="preserve">4.1.2.</t>
  </si>
  <si>
    <t xml:space="preserve">Haridusasutuste vahelise koostöö edendamine valla siseselt </t>
  </si>
  <si>
    <t xml:space="preserve">Ühised üritused, õpitoad, õpetajate vahetused, laste vahetused, juhtide vahetused;  lasteaed-kool koostöö (tutvumine); ettevõtliku kooli tegevusplaani elluviimine jms; 5000 eurot iga-aastaselt</t>
  </si>
  <si>
    <t xml:space="preserve">4.1.3.</t>
  </si>
  <si>
    <t xml:space="preserve">Koostöö teiste omavalitsustega ja haridusasutustega (sh huvikoolid, riigigümnaasiumid, kutseharidus, kolledzid)</t>
  </si>
  <si>
    <t xml:space="preserve">4.2.</t>
  </si>
  <si>
    <t xml:space="preserve">Efektiivne ja tulemuslik juhtimine</t>
  </si>
  <si>
    <t xml:space="preserve">4.2.1.</t>
  </si>
  <si>
    <t xml:space="preserve">Haridusasutuste tugiprotsesside korraldusmudelite analüüs ja parenduste tegemine</t>
  </si>
  <si>
    <t xml:space="preserve">Tugiprotsesside (haldus, toitlustus)  korraldamise võimaluste analüüs ning parendustegevuste elluviimine</t>
  </si>
  <si>
    <t xml:space="preserve">4.2.2.</t>
  </si>
  <si>
    <t xml:space="preserve">Haridushoone(te) ruumide ristkasutuse lahenduse väljatöötamine Toilas  (kool, huvikool, raamatukogu, lasteaed)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</si>
</sst>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.00"/>
    <numFmt numFmtId="167" formatCode="[$-425]D/MM/YYYY"/>
  </numFmts>
  <fonts count="14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Rockwell"/>
      <family val="1"/>
      <charset val="1"/>
    </font>
    <font>
      <b val="true"/>
      <sz val="16"/>
      <color rgb="FF0070C0"/>
      <name val="Rockwell"/>
      <family val="1"/>
      <charset val="1"/>
    </font>
    <font>
      <b val="true"/>
      <sz val="10"/>
      <color rgb="FF000000"/>
      <name val="Rockwell"/>
      <family val="1"/>
      <charset val="1"/>
    </font>
    <font>
      <b val="true"/>
      <sz val="12"/>
      <color rgb="FF0070C0"/>
      <name val="Rockwell"/>
      <family val="1"/>
      <charset val="1"/>
    </font>
    <font>
      <sz val="12"/>
      <color rgb="FF0070C0"/>
      <name val="Rockwell"/>
      <family val="1"/>
      <charset val="1"/>
    </font>
    <font>
      <sz val="10"/>
      <color rgb="FF0070C0"/>
      <name val="Rockwell"/>
      <family val="1"/>
      <charset val="1"/>
    </font>
    <font>
      <b val="true"/>
      <sz val="10"/>
      <color rgb="FFFFFFFF"/>
      <name val="Rockwell"/>
      <family val="1"/>
      <charset val="1"/>
    </font>
    <font>
      <sz val="10"/>
      <color rgb="FFFFFFFF"/>
      <name val="Rockwell"/>
      <family val="1"/>
      <charset val="1"/>
    </font>
    <font>
      <sz val="10"/>
      <color rgb="FFFF0000"/>
      <name val="Rockwell"/>
      <family val="1"/>
      <charset val="1"/>
    </font>
    <font>
      <sz val="10"/>
      <color rgb="FF002060"/>
      <name val="Rockwell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276074"/>
        <bgColor rgb="FF008080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074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65"/>
  <sheetViews>
    <sheetView showFormulas="false" showGridLines="true" showRowColHeaders="true" showZeros="true" rightToLeft="false" tabSelected="true" showOutlineSymbols="true" defaultGridColor="true" view="normal" topLeftCell="B1" colorId="64" zoomScale="160" zoomScaleNormal="160" zoomScalePageLayoutView="100" workbookViewId="0">
      <pane xSplit="0" ySplit="3" topLeftCell="A34" activePane="bottomLeft" state="frozen"/>
      <selection pane="topLeft" activeCell="B1" activeCellId="0" sqref="B1"/>
      <selection pane="bottomLeft" activeCell="B41" activeCellId="0" sqref="B41"/>
    </sheetView>
  </sheetViews>
  <sheetFormatPr defaultRowHeight="13" zeroHeight="false" outlineLevelRow="1" outlineLevelCol="0"/>
  <cols>
    <col collapsed="false" customWidth="true" hidden="false" outlineLevel="0" max="1" min="1" style="1" width="9.33"/>
    <col collapsed="false" customWidth="true" hidden="false" outlineLevel="0" max="2" min="2" style="2" width="62.98"/>
    <col collapsed="false" customWidth="true" hidden="true" outlineLevel="0" max="3" min="3" style="3" width="15.49"/>
    <col collapsed="false" customWidth="true" hidden="true" outlineLevel="0" max="4" min="4" style="2" width="4.5"/>
    <col collapsed="false" customWidth="true" hidden="false" outlineLevel="0" max="5" min="5" style="2" width="13.33"/>
    <col collapsed="false" customWidth="true" hidden="false" outlineLevel="0" max="6" min="6" style="2" width="65.35"/>
    <col collapsed="false" customWidth="true" hidden="false" outlineLevel="0" max="1025" min="7" style="2" width="8.83"/>
  </cols>
  <sheetData>
    <row r="1" customFormat="false" ht="21" hidden="false" customHeight="false" outlineLevel="0" collapsed="false">
      <c r="A1" s="4" t="s">
        <v>0</v>
      </c>
      <c r="B1" s="4"/>
      <c r="C1" s="4"/>
      <c r="D1" s="4"/>
      <c r="E1" s="4"/>
      <c r="F1" s="4"/>
    </row>
    <row r="3" s="6" customFormat="true" ht="21" hidden="false" customHeight="true" outlineLevel="0" collapsed="false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</row>
    <row r="4" s="12" customFormat="true" ht="17" hidden="false" customHeight="false" outlineLevel="0" collapsed="false">
      <c r="A4" s="8" t="s">
        <v>7</v>
      </c>
      <c r="B4" s="8" t="s">
        <v>8</v>
      </c>
      <c r="C4" s="9"/>
      <c r="D4" s="10"/>
      <c r="E4" s="11"/>
      <c r="F4" s="11"/>
    </row>
    <row r="5" customFormat="false" ht="13" hidden="false" customHeight="false" outlineLevel="1" collapsed="false">
      <c r="A5" s="13" t="s">
        <v>9</v>
      </c>
      <c r="B5" s="14" t="s">
        <v>10</v>
      </c>
      <c r="C5" s="15"/>
      <c r="D5" s="16"/>
      <c r="E5" s="17"/>
      <c r="F5" s="17"/>
    </row>
    <row r="6" customFormat="false" ht="24.25" hidden="false" customHeight="false" outlineLevel="1" collapsed="false">
      <c r="A6" s="18" t="s">
        <v>11</v>
      </c>
      <c r="B6" s="19" t="s">
        <v>12</v>
      </c>
      <c r="C6" s="20" t="n">
        <v>5800000</v>
      </c>
      <c r="D6" s="21" t="s">
        <v>13</v>
      </c>
      <c r="E6" s="21" t="s">
        <v>14</v>
      </c>
      <c r="F6" s="22" t="s">
        <v>15</v>
      </c>
    </row>
    <row r="7" customFormat="false" ht="14" hidden="false" customHeight="false" outlineLevel="1" collapsed="false">
      <c r="A7" s="18"/>
      <c r="B7" s="18" t="s">
        <v>16</v>
      </c>
      <c r="C7" s="20" t="n">
        <f aca="false">4000*1500</f>
        <v>6000000</v>
      </c>
      <c r="D7" s="21" t="s">
        <v>13</v>
      </c>
      <c r="E7" s="21" t="s">
        <v>14</v>
      </c>
      <c r="F7" s="22" t="s">
        <v>17</v>
      </c>
    </row>
    <row r="8" customFormat="false" ht="14" hidden="false" customHeight="false" outlineLevel="1" collapsed="false">
      <c r="A8" s="18" t="s">
        <v>18</v>
      </c>
      <c r="B8" s="18" t="s">
        <v>19</v>
      </c>
      <c r="C8" s="20" t="n">
        <v>1000000</v>
      </c>
      <c r="D8" s="21"/>
      <c r="E8" s="21" t="s">
        <v>14</v>
      </c>
      <c r="F8" s="22" t="s">
        <v>20</v>
      </c>
    </row>
    <row r="9" customFormat="false" ht="33" hidden="false" customHeight="true" outlineLevel="1" collapsed="false">
      <c r="A9" s="18" t="s">
        <v>21</v>
      </c>
      <c r="B9" s="18" t="s">
        <v>22</v>
      </c>
      <c r="C9" s="20" t="n">
        <v>1500000</v>
      </c>
      <c r="D9" s="21"/>
      <c r="E9" s="21" t="s">
        <v>14</v>
      </c>
      <c r="F9" s="22" t="s">
        <v>23</v>
      </c>
    </row>
    <row r="10" customFormat="false" ht="12.8" hidden="false" customHeight="false" outlineLevel="1" collapsed="false">
      <c r="B10" s="23"/>
      <c r="C10" s="24" t="n">
        <f aca="false">C6+C8+C9</f>
        <v>8300000</v>
      </c>
      <c r="E10" s="3"/>
      <c r="F10" s="3"/>
    </row>
    <row r="11" customFormat="false" ht="13" hidden="false" customHeight="false" outlineLevel="1" collapsed="false">
      <c r="A11" s="25" t="s">
        <v>24</v>
      </c>
      <c r="B11" s="14" t="s">
        <v>25</v>
      </c>
      <c r="C11" s="17"/>
      <c r="D11" s="16"/>
      <c r="E11" s="26"/>
      <c r="F11" s="26"/>
    </row>
    <row r="12" customFormat="false" ht="42" hidden="false" customHeight="false" outlineLevel="1" collapsed="false">
      <c r="A12" s="21" t="s">
        <v>26</v>
      </c>
      <c r="B12" s="27" t="s">
        <v>27</v>
      </c>
      <c r="C12" s="20" t="n">
        <v>100000</v>
      </c>
      <c r="D12" s="21"/>
      <c r="E12" s="21" t="s">
        <v>14</v>
      </c>
      <c r="F12" s="28" t="s">
        <v>28</v>
      </c>
    </row>
    <row r="13" customFormat="false" ht="28" hidden="false" customHeight="false" outlineLevel="1" collapsed="false">
      <c r="A13" s="21" t="s">
        <v>29</v>
      </c>
      <c r="B13" s="21" t="s">
        <v>30</v>
      </c>
      <c r="C13" s="20" t="n">
        <v>50000</v>
      </c>
      <c r="D13" s="21"/>
      <c r="E13" s="21" t="s">
        <v>14</v>
      </c>
      <c r="F13" s="28" t="s">
        <v>31</v>
      </c>
    </row>
    <row r="14" customFormat="false" ht="13" hidden="false" customHeight="false" outlineLevel="1" collapsed="false">
      <c r="A14" s="21" t="s">
        <v>32</v>
      </c>
      <c r="B14" s="2" t="s">
        <v>33</v>
      </c>
      <c r="C14" s="20" t="n">
        <v>40000</v>
      </c>
      <c r="D14" s="21"/>
      <c r="E14" s="21" t="s">
        <v>34</v>
      </c>
      <c r="F14" s="2" t="s">
        <v>35</v>
      </c>
    </row>
    <row r="15" customFormat="false" ht="12.8" hidden="false" customHeight="false" outlineLevel="1" collapsed="false">
      <c r="A15" s="21"/>
      <c r="B15" s="29"/>
      <c r="C15" s="30" t="n">
        <f aca="false">SUM(C12:C14)</f>
        <v>190000</v>
      </c>
      <c r="D15" s="21"/>
      <c r="E15" s="21"/>
      <c r="F15" s="28"/>
    </row>
    <row r="16" s="12" customFormat="true" ht="16" hidden="false" customHeight="false" outlineLevel="0" collapsed="false">
      <c r="A16" s="8" t="s">
        <v>36</v>
      </c>
      <c r="B16" s="8" t="s">
        <v>37</v>
      </c>
      <c r="C16" s="10"/>
      <c r="D16" s="10"/>
      <c r="E16" s="31"/>
      <c r="F16" s="32"/>
    </row>
    <row r="17" customFormat="false" ht="13" hidden="false" customHeight="false" outlineLevel="1" collapsed="false">
      <c r="A17" s="13" t="s">
        <v>38</v>
      </c>
      <c r="B17" s="14" t="s">
        <v>39</v>
      </c>
      <c r="C17" s="17"/>
      <c r="D17" s="16"/>
      <c r="E17" s="26"/>
      <c r="F17" s="26"/>
    </row>
    <row r="18" customFormat="false" ht="13" hidden="false" customHeight="true" outlineLevel="1" collapsed="false">
      <c r="A18" s="21" t="s">
        <v>40</v>
      </c>
      <c r="B18" s="21" t="s">
        <v>41</v>
      </c>
      <c r="C18" s="33" t="n">
        <v>100000</v>
      </c>
      <c r="D18" s="21"/>
      <c r="E18" s="34" t="s">
        <v>14</v>
      </c>
      <c r="F18" s="35" t="s">
        <v>42</v>
      </c>
    </row>
    <row r="19" customFormat="false" ht="13" hidden="false" customHeight="false" outlineLevel="1" collapsed="false">
      <c r="A19" s="21" t="s">
        <v>43</v>
      </c>
      <c r="B19" s="21" t="s">
        <v>44</v>
      </c>
      <c r="C19" s="33"/>
      <c r="D19" s="21"/>
      <c r="E19" s="34"/>
      <c r="F19" s="35"/>
    </row>
    <row r="20" customFormat="false" ht="13" hidden="false" customHeight="false" outlineLevel="1" collapsed="false">
      <c r="A20" s="21" t="s">
        <v>45</v>
      </c>
      <c r="B20" s="21" t="s">
        <v>46</v>
      </c>
      <c r="C20" s="33"/>
      <c r="D20" s="21"/>
      <c r="E20" s="34"/>
      <c r="F20" s="35"/>
    </row>
    <row r="21" customFormat="false" ht="13" hidden="false" customHeight="false" outlineLevel="1" collapsed="false">
      <c r="A21" s="21" t="s">
        <v>47</v>
      </c>
      <c r="B21" s="21" t="s">
        <v>48</v>
      </c>
      <c r="C21" s="33"/>
      <c r="D21" s="21"/>
      <c r="E21" s="34"/>
      <c r="F21" s="35"/>
    </row>
    <row r="22" customFormat="false" ht="28" hidden="false" customHeight="false" outlineLevel="1" collapsed="false">
      <c r="A22" s="21" t="s">
        <v>49</v>
      </c>
      <c r="B22" s="27" t="s">
        <v>50</v>
      </c>
      <c r="C22" s="33"/>
      <c r="D22" s="21"/>
      <c r="E22" s="34"/>
      <c r="F22" s="34"/>
    </row>
    <row r="23" customFormat="false" ht="13" hidden="false" customHeight="false" outlineLevel="1" collapsed="false">
      <c r="A23" s="21"/>
      <c r="B23" s="36"/>
      <c r="C23" s="36"/>
      <c r="D23" s="21"/>
      <c r="E23" s="36"/>
      <c r="F23" s="36"/>
    </row>
    <row r="24" customFormat="false" ht="13" hidden="false" customHeight="false" outlineLevel="1" collapsed="false">
      <c r="A24" s="25" t="s">
        <v>51</v>
      </c>
      <c r="B24" s="14" t="s">
        <v>52</v>
      </c>
      <c r="C24" s="17"/>
      <c r="D24" s="16"/>
      <c r="E24" s="26"/>
      <c r="F24" s="26"/>
    </row>
    <row r="25" customFormat="false" ht="56" hidden="false" customHeight="false" outlineLevel="1" collapsed="false">
      <c r="A25" s="18" t="s">
        <v>53</v>
      </c>
      <c r="B25" s="18" t="s">
        <v>54</v>
      </c>
      <c r="C25" s="20" t="n">
        <v>100000</v>
      </c>
      <c r="D25" s="18"/>
      <c r="E25" s="18" t="s">
        <v>14</v>
      </c>
      <c r="F25" s="19" t="s">
        <v>55</v>
      </c>
    </row>
    <row r="26" customFormat="false" ht="14" hidden="false" customHeight="false" outlineLevel="1" collapsed="false">
      <c r="A26" s="18" t="s">
        <v>56</v>
      </c>
      <c r="B26" s="18" t="s">
        <v>57</v>
      </c>
      <c r="C26" s="20" t="n">
        <v>50000</v>
      </c>
      <c r="D26" s="18"/>
      <c r="E26" s="18" t="s">
        <v>14</v>
      </c>
      <c r="F26" s="19" t="s">
        <v>58</v>
      </c>
    </row>
    <row r="27" customFormat="false" ht="28" hidden="false" customHeight="false" outlineLevel="1" collapsed="false">
      <c r="A27" s="18" t="s">
        <v>59</v>
      </c>
      <c r="B27" s="18" t="s">
        <v>60</v>
      </c>
      <c r="C27" s="20" t="n">
        <v>20000</v>
      </c>
      <c r="D27" s="37"/>
      <c r="E27" s="18" t="s">
        <v>14</v>
      </c>
      <c r="F27" s="19" t="s">
        <v>61</v>
      </c>
    </row>
    <row r="28" customFormat="false" ht="13" hidden="false" customHeight="false" outlineLevel="1" collapsed="false">
      <c r="A28" s="18"/>
      <c r="B28" s="18"/>
      <c r="C28" s="20"/>
      <c r="D28" s="18"/>
      <c r="E28" s="18"/>
      <c r="F28" s="19"/>
    </row>
    <row r="29" customFormat="false" ht="13" hidden="false" customHeight="false" outlineLevel="1" collapsed="false">
      <c r="A29" s="25" t="s">
        <v>62</v>
      </c>
      <c r="B29" s="14" t="s">
        <v>63</v>
      </c>
      <c r="C29" s="17"/>
      <c r="D29" s="16"/>
      <c r="E29" s="26"/>
      <c r="F29" s="26"/>
    </row>
    <row r="30" customFormat="false" ht="13" hidden="false" customHeight="false" outlineLevel="1" collapsed="false">
      <c r="A30" s="18" t="s">
        <v>64</v>
      </c>
      <c r="B30" s="18" t="s">
        <v>65</v>
      </c>
      <c r="C30" s="38" t="s">
        <v>66</v>
      </c>
      <c r="D30" s="18"/>
      <c r="E30" s="18" t="s">
        <v>14</v>
      </c>
      <c r="F30" s="19"/>
    </row>
    <row r="31" customFormat="false" ht="14" hidden="false" customHeight="false" outlineLevel="1" collapsed="false">
      <c r="A31" s="18" t="s">
        <v>67</v>
      </c>
      <c r="B31" s="18" t="s">
        <v>68</v>
      </c>
      <c r="C31" s="38" t="s">
        <v>66</v>
      </c>
      <c r="D31" s="18"/>
      <c r="E31" s="18" t="s">
        <v>14</v>
      </c>
      <c r="F31" s="19" t="s">
        <v>69</v>
      </c>
    </row>
    <row r="32" s="2" customFormat="true" ht="13" hidden="false" customHeight="false" outlineLevel="1" collapsed="false">
      <c r="A32" s="39"/>
      <c r="E32" s="3"/>
      <c r="F32" s="3"/>
    </row>
    <row r="33" customFormat="false" ht="13" hidden="false" customHeight="false" outlineLevel="1" collapsed="false">
      <c r="A33" s="25" t="s">
        <v>70</v>
      </c>
      <c r="B33" s="14" t="s">
        <v>71</v>
      </c>
      <c r="C33" s="17"/>
      <c r="D33" s="16"/>
      <c r="E33" s="26"/>
      <c r="F33" s="26"/>
    </row>
    <row r="34" s="41" customFormat="true" ht="28" hidden="false" customHeight="false" outlineLevel="1" collapsed="false">
      <c r="A34" s="21" t="s">
        <v>72</v>
      </c>
      <c r="B34" s="18" t="s">
        <v>73</v>
      </c>
      <c r="C34" s="21" t="s">
        <v>66</v>
      </c>
      <c r="D34" s="40"/>
      <c r="E34" s="21" t="s">
        <v>74</v>
      </c>
      <c r="F34" s="27" t="s">
        <v>75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customFormat="false" ht="13" hidden="false" customHeight="true" outlineLevel="1" collapsed="false">
      <c r="A35" s="42" t="s">
        <v>76</v>
      </c>
      <c r="B35" s="21" t="s">
        <v>77</v>
      </c>
      <c r="C35" s="38" t="s">
        <v>66</v>
      </c>
      <c r="D35" s="18"/>
      <c r="E35" s="18" t="s">
        <v>14</v>
      </c>
      <c r="F35" s="43" t="s">
        <v>69</v>
      </c>
    </row>
    <row r="36" customFormat="false" ht="13" hidden="false" customHeight="false" outlineLevel="1" collapsed="false">
      <c r="A36" s="42" t="s">
        <v>78</v>
      </c>
      <c r="B36" s="21" t="s">
        <v>79</v>
      </c>
      <c r="C36" s="38" t="s">
        <v>66</v>
      </c>
      <c r="D36" s="18"/>
      <c r="E36" s="18" t="s">
        <v>14</v>
      </c>
      <c r="F36" s="43"/>
    </row>
    <row r="37" customFormat="false" ht="13" hidden="false" customHeight="false" outlineLevel="1" collapsed="false">
      <c r="A37" s="42"/>
      <c r="B37" s="21"/>
      <c r="C37" s="38"/>
      <c r="D37" s="18"/>
      <c r="E37" s="18"/>
      <c r="F37" s="19"/>
    </row>
    <row r="38" s="12" customFormat="true" ht="16" hidden="false" customHeight="false" outlineLevel="0" collapsed="false">
      <c r="A38" s="8" t="s">
        <v>80</v>
      </c>
      <c r="B38" s="8" t="s">
        <v>81</v>
      </c>
      <c r="C38" s="10"/>
      <c r="D38" s="10"/>
      <c r="E38" s="31"/>
      <c r="F38" s="31"/>
    </row>
    <row r="39" customFormat="false" ht="13" hidden="false" customHeight="false" outlineLevel="1" collapsed="false">
      <c r="A39" s="13" t="s">
        <v>82</v>
      </c>
      <c r="B39" s="14" t="s">
        <v>83</v>
      </c>
      <c r="C39" s="17"/>
      <c r="D39" s="16"/>
      <c r="E39" s="26"/>
      <c r="F39" s="26"/>
    </row>
    <row r="40" customFormat="false" ht="28" hidden="false" customHeight="false" outlineLevel="1" collapsed="false">
      <c r="A40" s="21" t="s">
        <v>84</v>
      </c>
      <c r="B40" s="21" t="s">
        <v>85</v>
      </c>
      <c r="C40" s="38" t="s">
        <v>66</v>
      </c>
      <c r="D40" s="21"/>
      <c r="E40" s="21" t="n">
        <v>2024</v>
      </c>
      <c r="F40" s="27" t="s">
        <v>86</v>
      </c>
    </row>
    <row r="41" customFormat="false" ht="13" hidden="false" customHeight="false" outlineLevel="1" collapsed="false">
      <c r="A41" s="21" t="s">
        <v>87</v>
      </c>
      <c r="B41" s="21" t="s">
        <v>88</v>
      </c>
      <c r="C41" s="20" t="n">
        <v>100000</v>
      </c>
      <c r="D41" s="21"/>
      <c r="E41" s="21" t="s">
        <v>89</v>
      </c>
      <c r="F41" s="21" t="s">
        <v>90</v>
      </c>
    </row>
    <row r="42" customFormat="false" ht="13" hidden="false" customHeight="false" outlineLevel="1" collapsed="false">
      <c r="C42" s="2"/>
      <c r="E42" s="3"/>
      <c r="F42" s="3"/>
    </row>
    <row r="43" customFormat="false" ht="13" hidden="false" customHeight="false" outlineLevel="1" collapsed="false">
      <c r="A43" s="25" t="s">
        <v>91</v>
      </c>
      <c r="B43" s="14" t="s">
        <v>92</v>
      </c>
      <c r="C43" s="17"/>
      <c r="D43" s="16"/>
      <c r="E43" s="26"/>
      <c r="F43" s="26"/>
    </row>
    <row r="44" customFormat="false" ht="13" hidden="false" customHeight="false" outlineLevel="1" collapsed="false">
      <c r="A44" s="21" t="s">
        <v>93</v>
      </c>
      <c r="B44" s="21" t="s">
        <v>94</v>
      </c>
      <c r="C44" s="21" t="s">
        <v>95</v>
      </c>
      <c r="D44" s="21"/>
      <c r="E44" s="21" t="s">
        <v>74</v>
      </c>
      <c r="F44" s="21" t="s">
        <v>96</v>
      </c>
    </row>
    <row r="45" customFormat="false" ht="13" hidden="false" customHeight="false" outlineLevel="1" collapsed="false">
      <c r="A45" s="21" t="s">
        <v>97</v>
      </c>
      <c r="B45" s="21" t="s">
        <v>98</v>
      </c>
      <c r="C45" s="21" t="s">
        <v>66</v>
      </c>
      <c r="D45" s="21"/>
      <c r="E45" s="21" t="s">
        <v>99</v>
      </c>
      <c r="F45" s="21" t="s">
        <v>100</v>
      </c>
    </row>
    <row r="46" customFormat="false" ht="13" hidden="false" customHeight="false" outlineLevel="1" collapsed="false">
      <c r="A46" s="21" t="s">
        <v>101</v>
      </c>
      <c r="B46" s="21" t="s">
        <v>102</v>
      </c>
      <c r="C46" s="21" t="s">
        <v>66</v>
      </c>
      <c r="D46" s="21"/>
      <c r="E46" s="21" t="s">
        <v>99</v>
      </c>
      <c r="F46" s="21" t="s">
        <v>103</v>
      </c>
    </row>
    <row r="47" customFormat="false" ht="13" hidden="false" customHeight="false" outlineLevel="1" collapsed="false">
      <c r="A47" s="21" t="s">
        <v>104</v>
      </c>
      <c r="B47" s="21" t="s">
        <v>105</v>
      </c>
      <c r="C47" s="21" t="s">
        <v>66</v>
      </c>
      <c r="D47" s="21"/>
      <c r="E47" s="21" t="s">
        <v>99</v>
      </c>
      <c r="F47" s="21" t="s">
        <v>106</v>
      </c>
    </row>
    <row r="48" customFormat="false" ht="13" hidden="false" customHeight="false" outlineLevel="1" collapsed="false">
      <c r="A48" s="21"/>
      <c r="B48" s="21"/>
      <c r="C48" s="21"/>
      <c r="D48" s="21"/>
      <c r="E48" s="21"/>
      <c r="F48" s="21"/>
    </row>
    <row r="49" s="45" customFormat="true" ht="16" hidden="false" customHeight="false" outlineLevel="0" collapsed="false">
      <c r="A49" s="8" t="s">
        <v>107</v>
      </c>
      <c r="B49" s="8" t="s">
        <v>108</v>
      </c>
      <c r="C49" s="44"/>
      <c r="D49" s="44"/>
      <c r="E49" s="11"/>
      <c r="F49" s="11"/>
    </row>
    <row r="50" customFormat="false" ht="13" hidden="false" customHeight="false" outlineLevel="1" collapsed="false">
      <c r="A50" s="25" t="s">
        <v>109</v>
      </c>
      <c r="B50" s="14" t="s">
        <v>110</v>
      </c>
      <c r="C50" s="17"/>
      <c r="D50" s="16"/>
      <c r="E50" s="26"/>
      <c r="F50" s="26"/>
    </row>
    <row r="51" s="41" customFormat="true" ht="14" hidden="false" customHeight="false" outlineLevel="1" collapsed="false">
      <c r="A51" s="21" t="s">
        <v>111</v>
      </c>
      <c r="B51" s="19" t="s">
        <v>112</v>
      </c>
      <c r="C51" s="21" t="s">
        <v>113</v>
      </c>
      <c r="D51" s="40"/>
      <c r="E51" s="21" t="s">
        <v>14</v>
      </c>
      <c r="F51" s="21" t="s">
        <v>114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="41" customFormat="true" ht="42" hidden="false" customHeight="false" outlineLevel="1" collapsed="false">
      <c r="A52" s="21" t="s">
        <v>115</v>
      </c>
      <c r="B52" s="18" t="s">
        <v>116</v>
      </c>
      <c r="C52" s="20" t="n">
        <v>25000</v>
      </c>
      <c r="D52" s="40"/>
      <c r="E52" s="21" t="s">
        <v>14</v>
      </c>
      <c r="F52" s="27" t="s">
        <v>117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="41" customFormat="true" ht="28" hidden="false" customHeight="false" outlineLevel="1" collapsed="false">
      <c r="A53" s="39" t="s">
        <v>118</v>
      </c>
      <c r="B53" s="46" t="s">
        <v>119</v>
      </c>
      <c r="C53" s="21" t="s">
        <v>113</v>
      </c>
      <c r="E53" s="21" t="s">
        <v>14</v>
      </c>
      <c r="F53" s="4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customFormat="false" ht="13" hidden="false" customHeight="false" outlineLevel="1" collapsed="false">
      <c r="A54" s="39"/>
      <c r="E54" s="3"/>
      <c r="F54" s="3"/>
    </row>
    <row r="55" customFormat="false" ht="13" hidden="false" customHeight="false" outlineLevel="1" collapsed="false">
      <c r="A55" s="25" t="s">
        <v>120</v>
      </c>
      <c r="B55" s="14" t="s">
        <v>121</v>
      </c>
      <c r="C55" s="17"/>
      <c r="D55" s="16"/>
      <c r="E55" s="26"/>
      <c r="F55" s="26"/>
    </row>
    <row r="56" customFormat="false" ht="28" hidden="false" customHeight="false" outlineLevel="1" collapsed="false">
      <c r="A56" s="21" t="s">
        <v>122</v>
      </c>
      <c r="B56" s="19" t="s">
        <v>123</v>
      </c>
      <c r="C56" s="18"/>
      <c r="D56" s="18"/>
      <c r="E56" s="21" t="s">
        <v>74</v>
      </c>
      <c r="F56" s="27" t="s">
        <v>124</v>
      </c>
    </row>
    <row r="57" customFormat="false" ht="28" hidden="false" customHeight="false" outlineLevel="1" collapsed="false">
      <c r="A57" s="21" t="s">
        <v>125</v>
      </c>
      <c r="B57" s="27" t="s">
        <v>126</v>
      </c>
      <c r="C57" s="18"/>
      <c r="D57" s="18"/>
      <c r="E57" s="21" t="s">
        <v>74</v>
      </c>
      <c r="F57" s="18"/>
    </row>
    <row r="58" s="2" customFormat="true" ht="13" hidden="false" customHeight="false" outlineLevel="1" collapsed="false">
      <c r="A58" s="48"/>
      <c r="B58" s="49"/>
      <c r="E58" s="3"/>
      <c r="F58" s="50"/>
    </row>
    <row r="59" s="2" customFormat="true" ht="13" hidden="false" customHeight="false" outlineLevel="1" collapsed="false">
      <c r="A59" s="48"/>
      <c r="B59" s="49"/>
      <c r="E59" s="3"/>
      <c r="F59" s="50"/>
    </row>
    <row r="60" customFormat="false" ht="13" hidden="false" customHeight="false" outlineLevel="0" collapsed="false">
      <c r="A60" s="48"/>
      <c r="B60" s="50"/>
      <c r="C60" s="41"/>
      <c r="D60" s="41"/>
      <c r="E60" s="3"/>
      <c r="F60" s="49"/>
    </row>
    <row r="61" customFormat="false" ht="13" hidden="false" customHeight="false" outlineLevel="0" collapsed="false">
      <c r="C61" s="2"/>
    </row>
    <row r="62" customFormat="false" ht="13" hidden="false" customHeight="false" outlineLevel="0" collapsed="false">
      <c r="B62" s="49"/>
      <c r="C62" s="2"/>
    </row>
    <row r="63" customFormat="false" ht="13" hidden="false" customHeight="false" outlineLevel="0" collapsed="false">
      <c r="B63" s="50"/>
      <c r="C63" s="41"/>
      <c r="D63" s="41"/>
      <c r="E63" s="3"/>
      <c r="F63" s="49"/>
    </row>
    <row r="65" customFormat="false" ht="13" hidden="false" customHeight="false" outlineLevel="0" collapsed="false">
      <c r="F65" s="49"/>
    </row>
  </sheetData>
  <mergeCells count="5">
    <mergeCell ref="A1:F1"/>
    <mergeCell ref="C18:C22"/>
    <mergeCell ref="E18:E22"/>
    <mergeCell ref="F18:F22"/>
    <mergeCell ref="F35:F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4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LibreOffice/6.2.7.1$Windows_X86_64 LibreOffice_project/23edc44b61b830b7d749943e020e96f5a7df63bf</Application>
  <Company>OÜ Cumulus Consulting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2019-11-04T10:48:27Z</dcterms:created>
  <dc:creator>Mihkel Laan</dc:creator>
  <dc:description/>
  <dc:language>et-EE</dc:language>
  <cp:lastModifiedBy/>
  <cp:lastPrinted>2021-01-25T12:34:18Z</cp:lastPrinted>
  <dcterms:modified xsi:type="dcterms:W3CDTF">2023-11-22T15:02:53Z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OÜ Cumulus Consulting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